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995" windowHeight="9795"/>
  </bookViews>
  <sheets>
    <sheet name="FEV-2022" sheetId="1" r:id="rId1"/>
  </sheets>
  <calcPr calcId="145621"/>
</workbook>
</file>

<file path=xl/calcChain.xml><?xml version="1.0" encoding="utf-8"?>
<calcChain xmlns="http://schemas.openxmlformats.org/spreadsheetml/2006/main">
  <c r="H49" i="1" l="1"/>
  <c r="D49" i="1" l="1"/>
  <c r="E49" i="1" l="1"/>
</calcChain>
</file>

<file path=xl/sharedStrings.xml><?xml version="1.0" encoding="utf-8"?>
<sst xmlns="http://schemas.openxmlformats.org/spreadsheetml/2006/main" count="89" uniqueCount="86">
  <si>
    <t>PREFEITURA MUNICIPAL DE BOA VISTA</t>
  </si>
  <si>
    <t>REGIME DE PREVIDÊNCIA SOCIAL DOS SERVIDORES PÚBLICOS DO MUNICÍPIO DE BOA VISTA - PRESSEM</t>
  </si>
  <si>
    <t>Fundo de Investimento</t>
  </si>
  <si>
    <t>Rendimento (R$)</t>
  </si>
  <si>
    <t>BB PREVIDENCIÁRIO RF IMA-B 5 LP FIC DE FI</t>
  </si>
  <si>
    <t>BB PREVIDENCIÁRIO RF IRF-M TP FI</t>
  </si>
  <si>
    <t>BB PREVIDENCIÁRIO RF IMA-B TP  FI</t>
  </si>
  <si>
    <t>BB PREVIDENCIÁRIO RF TP IPCA IV FI</t>
  </si>
  <si>
    <t xml:space="preserve"> </t>
  </si>
  <si>
    <t>BB PREVIDENCIÁRIO RF IRF-M1 TP FIC FI</t>
  </si>
  <si>
    <t>BB PREVIDENCIÁRIO RF IMAB 5+ TP FI</t>
  </si>
  <si>
    <t>BB PREVIDENCIÁRIO RF IDKA 2 TP FI</t>
  </si>
  <si>
    <t xml:space="preserve">BB PREVIDENCIÁRIO RF FLUXO FIC DE FI </t>
  </si>
  <si>
    <t>BB PREVIDENCIÁRIO RF REF DI LP PERFIL FIC FI</t>
  </si>
  <si>
    <t>BB PREVIDENCIÁRIO RF CRÉDITO PRIVADO IPCA III FI</t>
  </si>
  <si>
    <t>BB PREVIDENCIÁRIO TP VII</t>
  </si>
  <si>
    <t>BB PREVIDENCIÁRIO RF ALOCAÇÃO ATIVA FIC DE FI</t>
  </si>
  <si>
    <t>BB PREVIDENCIÁRIO AÇÕES GOVERNANÇA FI</t>
  </si>
  <si>
    <t>BB PREVIDENCIÁRIO MULTIMERCADO FI LP</t>
  </si>
  <si>
    <t>BB PREVIDENCIÁRIO AÇÕES VALOR FIC</t>
  </si>
  <si>
    <t>BB PREVID RF FLUXO (Suprimentos de fundos)</t>
  </si>
  <si>
    <t>BB AÇÕES ESG GLOBAIS FIC DE FIA - BDR NÍVEL I</t>
  </si>
  <si>
    <t>BB AÇÕES QUANTITATIVO FIC EM FI</t>
  </si>
  <si>
    <t>CAIXA FIC BRASIL GESTÃO ESTRATÉGICA</t>
  </si>
  <si>
    <t>CAIXA FI BRASIL IRF-M1 TP RF</t>
  </si>
  <si>
    <t>CAIXA FI BRASIL IRF-M1+ TP RF LP</t>
  </si>
  <si>
    <t>CAIXA FI BRASIL IMA-B5+ TP RF LP</t>
  </si>
  <si>
    <t>CAIXA FIC AÇÕES MULTIGESTOR</t>
  </si>
  <si>
    <t xml:space="preserve">FIC AÇÕES EXPERT VINCI VALOR RPPS  </t>
  </si>
  <si>
    <t>CAIXA INDEXA BOLSA AMERICANA MULTIMERCADO LP</t>
  </si>
  <si>
    <t>FIA CAIXA INSTITUCIONAL BDR NÍVEL I</t>
  </si>
  <si>
    <t>SANTANDER FI IRF-M  TP RENDA FIXA</t>
  </si>
  <si>
    <t>SANTANDER ATIVO  FIC  RENDA FIXA</t>
  </si>
  <si>
    <t xml:space="preserve">SANTANDER SELEÇÃO CRESCIMENTO FIC AÇÕES </t>
  </si>
  <si>
    <t>ITAÚ AÇÕES DUNAMIS FIC</t>
  </si>
  <si>
    <t>ITAÚ INSTITUCIONAL AÇÕES PHOENIX FICFI</t>
  </si>
  <si>
    <t>ITAÚ INSTITUCIONAL ALOCAÇÃO DINÂMICA RF FICFI</t>
  </si>
  <si>
    <t>ITAÚ AÇÕES MOMENTO 30 II FIC</t>
  </si>
  <si>
    <t>BRADESCO FI RF REFERENCIADO DI PREMIUM</t>
  </si>
  <si>
    <t>CAIXA FI BRASIL REFERENCIADO DI LONGO PRAZO</t>
  </si>
  <si>
    <t>SALDO TOTAL</t>
  </si>
  <si>
    <t>CNPJ</t>
  </si>
  <si>
    <t>03.543.447/0001-03</t>
  </si>
  <si>
    <t>07.111.384/0001-69</t>
  </si>
  <si>
    <t>07.442.078/0001-05</t>
  </si>
  <si>
    <t>19.515.015/0001-10</t>
  </si>
  <si>
    <t>11.328.882/0001-35</t>
  </si>
  <si>
    <t xml:space="preserve">13.327.340/0001-73 </t>
  </si>
  <si>
    <t>13.322.205/0001-35</t>
  </si>
  <si>
    <t>13.077.415/0001-05</t>
  </si>
  <si>
    <t>13.077.418/0001-49</t>
  </si>
  <si>
    <t>14.091.645/0001-91</t>
  </si>
  <si>
    <t>19.523.305/0001-06</t>
  </si>
  <si>
    <t>25.078.994/0001-90</t>
  </si>
  <si>
    <t>10.418.335/0001-88</t>
  </si>
  <si>
    <t>10.418.362/0001-50</t>
  </si>
  <si>
    <t>29.258.294/0001-38</t>
  </si>
  <si>
    <t>22.632.237/0001-28</t>
  </si>
  <si>
    <t>07.882.792/0001-14</t>
  </si>
  <si>
    <t>23.215.097/0001-55</t>
  </si>
  <si>
    <t>10.740.670/0001-06</t>
  </si>
  <si>
    <t>14.507.699/0001-95</t>
  </si>
  <si>
    <t>13.455.197/0001-03</t>
  </si>
  <si>
    <t>29.549.642/0001-26</t>
  </si>
  <si>
    <t>42.318.981/0001-60</t>
  </si>
  <si>
    <t>03.399.411/0001-90</t>
  </si>
  <si>
    <t>03.737.206/0001-97</t>
  </si>
  <si>
    <t>Rua Prof. Agnelo Bitencourt, 361 - Centro</t>
  </si>
  <si>
    <t>Saldo Anterior (R$)</t>
  </si>
  <si>
    <t>Aplicação (+)</t>
  </si>
  <si>
    <t>Saldo Atual (R$)</t>
  </si>
  <si>
    <t>Resgate (-)</t>
  </si>
  <si>
    <t>10.577.503/0001-88</t>
  </si>
  <si>
    <t>23.731.629/0001-07</t>
  </si>
  <si>
    <t>Composição da Carteira de Investimentos - FEVEREIRO/2022</t>
  </si>
  <si>
    <t>BB PREVIDENCIÁRIO RF IRF-M1 TP FIC FI (Conta 6101-8)</t>
  </si>
  <si>
    <t>10.557+519/0001-90</t>
  </si>
  <si>
    <t>30.06.224/0001-04</t>
  </si>
  <si>
    <t>30.036.235/0001-02</t>
  </si>
  <si>
    <t>17.502.937/0001-68</t>
  </si>
  <si>
    <t>24.507.132/0001-06</t>
  </si>
  <si>
    <t>24571992/0001-75</t>
  </si>
  <si>
    <t>21.838.150/000-49</t>
  </si>
  <si>
    <t>Fone: (95) 98400-2429/98400-9267 - CEP: 69.301-430 - Boa Vista - Roraima.</t>
  </si>
  <si>
    <t>Site:www.boavista.rr.gov.br - E-mail:pressem@hotmail.com</t>
  </si>
  <si>
    <t>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</si>
</sst>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  <numFmt numFmtId="167" formatCode="#,##0.0000_ ;[Red]\-#,##0.0000\ "/>
    <numFmt numFmtId="168" formatCode="#,##0.0000;[Red]#,##0.0000"/>
    <numFmt numFmtId="169" formatCode="_-* #,##0.0_-;\-* #,##0.0_-;_-* &quot;-&quot;??_-;_-@_-"/>
    <numFmt numFmtId="170" formatCode="0.0000;[Red]0.0000"/>
    <numFmt numFmtId="171" formatCode="0.0000"/>
    <numFmt numFmtId="172" formatCode="#,##0.0000"/>
    <numFmt numFmtId="173" formatCode="0.00_ ;[Red]\-0.00\ "/>
    <numFmt numFmtId="17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174" fontId="3" fillId="0" borderId="5" xfId="0" applyNumberFormat="1" applyFont="1" applyBorder="1" applyAlignment="1">
      <alignment horizontal="center" vertical="center"/>
    </xf>
    <xf numFmtId="174" fontId="6" fillId="0" borderId="14" xfId="0" applyNumberFormat="1" applyFont="1" applyFill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74" fontId="3" fillId="0" borderId="6" xfId="0" applyNumberFormat="1" applyFont="1" applyBorder="1" applyAlignment="1">
      <alignment horizontal="center" vertical="center"/>
    </xf>
    <xf numFmtId="174" fontId="6" fillId="0" borderId="7" xfId="0" applyNumberFormat="1" applyFont="1" applyFill="1" applyBorder="1" applyAlignment="1">
      <alignment horizontal="center" vertical="center"/>
    </xf>
    <xf numFmtId="174" fontId="6" fillId="0" borderId="6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/>
    <xf numFmtId="0" fontId="2" fillId="0" borderId="0" xfId="1" applyNumberFormat="1" applyFont="1" applyAlignment="1"/>
    <xf numFmtId="49" fontId="3" fillId="0" borderId="0" xfId="0" applyNumberFormat="1" applyFont="1" applyFill="1" applyBorder="1" applyAlignment="1">
      <alignment horizontal="center" vertical="center"/>
    </xf>
    <xf numFmtId="169" fontId="2" fillId="0" borderId="0" xfId="1" applyNumberFormat="1" applyFont="1" applyAlignment="1"/>
    <xf numFmtId="165" fontId="2" fillId="0" borderId="0" xfId="0" quotePrefix="1" applyNumberFormat="1" applyFont="1" applyAlignment="1"/>
    <xf numFmtId="174" fontId="3" fillId="3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/>
    <xf numFmtId="165" fontId="2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/>
    </xf>
    <xf numFmtId="168" fontId="3" fillId="0" borderId="0" xfId="1" applyNumberFormat="1" applyFont="1" applyBorder="1" applyAlignment="1">
      <alignment horizontal="center" vertical="center"/>
    </xf>
    <xf numFmtId="174" fontId="6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74" fontId="3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74" fontId="6" fillId="3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167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174" fontId="3" fillId="0" borderId="9" xfId="0" applyNumberFormat="1" applyFont="1" applyFill="1" applyBorder="1" applyAlignment="1">
      <alignment horizontal="center" vertical="center"/>
    </xf>
    <xf numFmtId="174" fontId="6" fillId="0" borderId="16" xfId="0" applyNumberFormat="1" applyFont="1" applyFill="1" applyBorder="1" applyAlignment="1">
      <alignment horizontal="center" vertical="center"/>
    </xf>
    <xf numFmtId="174" fontId="6" fillId="0" borderId="9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74" fontId="6" fillId="0" borderId="5" xfId="0" applyNumberFormat="1" applyFont="1" applyFill="1" applyBorder="1" applyAlignment="1">
      <alignment horizontal="center" vertical="center"/>
    </xf>
    <xf numFmtId="174" fontId="3" fillId="0" borderId="5" xfId="0" applyNumberFormat="1" applyFont="1" applyFill="1" applyBorder="1" applyAlignment="1">
      <alignment horizontal="center" vertical="center"/>
    </xf>
    <xf numFmtId="171" fontId="6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6" fillId="3" borderId="7" xfId="0" applyFont="1" applyFill="1" applyBorder="1" applyAlignment="1">
      <alignment horizontal="left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71" fontId="14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71" fontId="14" fillId="0" borderId="0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3" fontId="9" fillId="0" borderId="0" xfId="1" applyFont="1" applyAlignment="1"/>
    <xf numFmtId="43" fontId="2" fillId="0" borderId="0" xfId="1" applyFont="1" applyAlignment="1"/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174" fontId="6" fillId="3" borderId="10" xfId="0" applyNumberFormat="1" applyFont="1" applyFill="1" applyBorder="1" applyAlignment="1">
      <alignment horizontal="center" vertical="center"/>
    </xf>
    <xf numFmtId="174" fontId="6" fillId="0" borderId="15" xfId="0" applyNumberFormat="1" applyFont="1" applyFill="1" applyBorder="1" applyAlignment="1">
      <alignment horizontal="center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4" fontId="2" fillId="0" borderId="0" xfId="0" applyNumberFormat="1" applyFont="1" applyAlignment="1"/>
    <xf numFmtId="0" fontId="6" fillId="3" borderId="15" xfId="0" applyFont="1" applyFill="1" applyBorder="1" applyAlignment="1">
      <alignment horizontal="left" vertical="center"/>
    </xf>
    <xf numFmtId="174" fontId="6" fillId="0" borderId="1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74" fontId="6" fillId="3" borderId="3" xfId="0" applyNumberFormat="1" applyFont="1" applyFill="1" applyBorder="1" applyAlignment="1">
      <alignment horizontal="center" vertical="center"/>
    </xf>
    <xf numFmtId="174" fontId="6" fillId="0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74" fontId="3" fillId="3" borderId="9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/>
    <xf numFmtId="0" fontId="12" fillId="0" borderId="0" xfId="0" applyFont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6" fontId="6" fillId="0" borderId="8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6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7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Alignment="1"/>
    <xf numFmtId="0" fontId="17" fillId="0" borderId="0" xfId="0" applyFont="1" applyAlignment="1"/>
    <xf numFmtId="0" fontId="16" fillId="0" borderId="0" xfId="0" applyFont="1" applyBorder="1" applyAlignment="1"/>
    <xf numFmtId="49" fontId="3" fillId="0" borderId="0" xfId="0" applyNumberFormat="1" applyFont="1" applyAlignment="1">
      <alignment horizontal="right"/>
    </xf>
    <xf numFmtId="0" fontId="20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6" fontId="16" fillId="0" borderId="0" xfId="0" applyNumberFormat="1" applyFont="1" applyBorder="1" applyAlignment="1"/>
    <xf numFmtId="174" fontId="8" fillId="0" borderId="6" xfId="0" applyNumberFormat="1" applyFont="1" applyBorder="1" applyAlignment="1">
      <alignment horizontal="center" vertical="center"/>
    </xf>
    <xf numFmtId="174" fontId="8" fillId="3" borderId="6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74" fontId="5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165" fontId="5" fillId="4" borderId="11" xfId="0" applyNumberFormat="1" applyFont="1" applyFill="1" applyBorder="1" applyAlignment="1">
      <alignment vertical="center"/>
    </xf>
    <xf numFmtId="165" fontId="5" fillId="4" borderId="2" xfId="0" applyNumberFormat="1" applyFont="1" applyFill="1" applyBorder="1" applyAlignment="1">
      <alignment vertical="center"/>
    </xf>
    <xf numFmtId="165" fontId="5" fillId="4" borderId="1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6" fontId="5" fillId="3" borderId="6" xfId="0" applyNumberFormat="1" applyFont="1" applyFill="1" applyBorder="1" applyAlignment="1">
      <alignment horizontal="center" vertical="center"/>
    </xf>
    <xf numFmtId="166" fontId="7" fillId="3" borderId="9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57150</xdr:rowOff>
    </xdr:from>
    <xdr:to>
      <xdr:col>3</xdr:col>
      <xdr:colOff>1162051</xdr:colOff>
      <xdr:row>2</xdr:row>
      <xdr:rowOff>224028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BB45C78A-7D5D-4F3A-B615-8B3D7735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885826" cy="7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25" workbookViewId="0">
      <selection activeCell="J49" sqref="J49"/>
    </sheetView>
  </sheetViews>
  <sheetFormatPr defaultColWidth="9.140625" defaultRowHeight="12.75" x14ac:dyDescent="0.2"/>
  <cols>
    <col min="1" max="1" width="6.85546875" style="2" customWidth="1"/>
    <col min="2" max="2" width="19" style="2" customWidth="1"/>
    <col min="3" max="3" width="56.42578125" style="2" customWidth="1"/>
    <col min="4" max="4" width="23.140625" style="2" customWidth="1"/>
    <col min="5" max="5" width="19.28515625" style="2" customWidth="1"/>
    <col min="6" max="6" width="18.42578125" style="2" customWidth="1"/>
    <col min="7" max="7" width="16.85546875" style="2" customWidth="1"/>
    <col min="8" max="8" width="19" style="2" customWidth="1"/>
    <col min="9" max="9" width="11.28515625" style="2" customWidth="1"/>
    <col min="10" max="10" width="10.140625" style="2" customWidth="1"/>
    <col min="11" max="11" width="11.42578125" style="2" customWidth="1"/>
    <col min="12" max="12" width="16.28515625" style="2" customWidth="1"/>
    <col min="13" max="13" width="21.7109375" style="2" customWidth="1"/>
    <col min="14" max="14" width="14.85546875" style="2" customWidth="1"/>
    <col min="15" max="15" width="16.85546875" style="2" customWidth="1"/>
    <col min="16" max="16384" width="9.140625" style="2"/>
  </cols>
  <sheetData>
    <row r="1" spans="1:15" ht="20.25" customHeight="1" x14ac:dyDescent="0.2"/>
    <row r="2" spans="1:15" ht="24" customHeight="1" x14ac:dyDescent="0.2"/>
    <row r="3" spans="1:15" ht="19.5" customHeight="1" x14ac:dyDescent="0.2"/>
    <row r="4" spans="1:15" ht="11.25" customHeight="1" x14ac:dyDescent="0.2">
      <c r="B4" s="133" t="s">
        <v>0</v>
      </c>
      <c r="C4" s="133"/>
      <c r="D4" s="133"/>
      <c r="E4" s="133"/>
      <c r="F4" s="133"/>
      <c r="G4" s="133"/>
      <c r="H4" s="133"/>
      <c r="I4" s="3"/>
      <c r="J4" s="3"/>
      <c r="K4" s="3"/>
    </row>
    <row r="5" spans="1:15" ht="11.25" customHeight="1" x14ac:dyDescent="0.2">
      <c r="B5" s="136" t="s">
        <v>1</v>
      </c>
      <c r="C5" s="136"/>
      <c r="D5" s="136"/>
      <c r="E5" s="136"/>
      <c r="F5" s="136"/>
      <c r="G5" s="136"/>
      <c r="H5" s="136"/>
      <c r="I5" s="4"/>
      <c r="J5" s="4"/>
      <c r="K5" s="4"/>
    </row>
    <row r="6" spans="1:15" ht="10.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1:15" ht="10.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0.5" customHeight="1" x14ac:dyDescent="0.2">
      <c r="B8" s="135" t="s">
        <v>74</v>
      </c>
      <c r="C8" s="135"/>
      <c r="D8" s="135"/>
      <c r="E8" s="135"/>
      <c r="F8" s="135"/>
      <c r="G8" s="135"/>
      <c r="H8" s="135"/>
      <c r="I8" s="6"/>
      <c r="J8" s="6"/>
      <c r="K8" s="6"/>
      <c r="L8" s="7"/>
    </row>
    <row r="9" spans="1:15" ht="10.5" customHeight="1" x14ac:dyDescent="0.2">
      <c r="B9" s="135"/>
      <c r="C9" s="135"/>
      <c r="D9" s="135"/>
      <c r="E9" s="135"/>
      <c r="F9" s="135"/>
      <c r="G9" s="135"/>
      <c r="H9" s="135"/>
      <c r="I9" s="6"/>
      <c r="J9" s="6"/>
      <c r="K9" s="6"/>
      <c r="L9" s="7"/>
    </row>
    <row r="10" spans="1:15" ht="11.25" customHeight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7"/>
    </row>
    <row r="11" spans="1:15" ht="12" customHeight="1" thickBot="1" x14ac:dyDescent="0.25">
      <c r="A11" s="3"/>
      <c r="B11" s="3"/>
      <c r="C11" s="3"/>
      <c r="D11" s="3"/>
      <c r="E11" s="3"/>
      <c r="F11" s="3"/>
      <c r="G11" s="134"/>
      <c r="H11" s="134"/>
      <c r="I11" s="134"/>
      <c r="J11" s="134"/>
      <c r="K11" s="134"/>
    </row>
    <row r="12" spans="1:15" ht="19.5" customHeight="1" thickBot="1" x14ac:dyDescent="0.25">
      <c r="A12" s="3"/>
      <c r="B12" s="10" t="s">
        <v>41</v>
      </c>
      <c r="C12" s="11" t="s">
        <v>2</v>
      </c>
      <c r="D12" s="10" t="s">
        <v>68</v>
      </c>
      <c r="E12" s="11" t="s">
        <v>70</v>
      </c>
      <c r="F12" s="10" t="s">
        <v>69</v>
      </c>
      <c r="G12" s="10" t="s">
        <v>71</v>
      </c>
      <c r="H12" s="10" t="s">
        <v>3</v>
      </c>
      <c r="I12" s="12"/>
      <c r="J12" s="12"/>
      <c r="K12" s="12"/>
    </row>
    <row r="13" spans="1:15" ht="13.5" customHeight="1" x14ac:dyDescent="0.2">
      <c r="B13" s="13" t="s">
        <v>42</v>
      </c>
      <c r="C13" s="14" t="s">
        <v>4</v>
      </c>
      <c r="D13" s="15">
        <v>79348172.950000003</v>
      </c>
      <c r="E13" s="16">
        <v>80184789.390000001</v>
      </c>
      <c r="F13" s="15">
        <v>0</v>
      </c>
      <c r="G13" s="15">
        <v>0</v>
      </c>
      <c r="H13" s="147">
        <v>836616.44</v>
      </c>
      <c r="I13" s="17"/>
      <c r="J13" s="18"/>
      <c r="K13" s="18"/>
      <c r="M13" s="19"/>
    </row>
    <row r="14" spans="1:15" x14ac:dyDescent="0.2">
      <c r="B14" s="20" t="s">
        <v>43</v>
      </c>
      <c r="C14" s="21" t="s">
        <v>5</v>
      </c>
      <c r="D14" s="22">
        <v>24682776.41</v>
      </c>
      <c r="E14" s="23">
        <v>24822949.899999999</v>
      </c>
      <c r="F14" s="24">
        <v>0</v>
      </c>
      <c r="G14" s="24">
        <v>0</v>
      </c>
      <c r="H14" s="47">
        <v>140173.49</v>
      </c>
      <c r="I14" s="25"/>
      <c r="J14" s="18"/>
      <c r="K14" s="26"/>
      <c r="L14" s="27"/>
      <c r="M14" s="28"/>
    </row>
    <row r="15" spans="1:15" x14ac:dyDescent="0.2">
      <c r="B15" s="20" t="s">
        <v>44</v>
      </c>
      <c r="C15" s="21" t="s">
        <v>6</v>
      </c>
      <c r="D15" s="22">
        <v>64088815.240000002</v>
      </c>
      <c r="E15" s="23">
        <v>64430775.5</v>
      </c>
      <c r="F15" s="24">
        <v>0</v>
      </c>
      <c r="G15" s="24">
        <v>0</v>
      </c>
      <c r="H15" s="47">
        <v>341960.26</v>
      </c>
      <c r="I15" s="25"/>
      <c r="J15" s="29"/>
      <c r="K15" s="29"/>
      <c r="L15" s="30"/>
    </row>
    <row r="16" spans="1:15" x14ac:dyDescent="0.2">
      <c r="B16" s="20" t="s">
        <v>45</v>
      </c>
      <c r="C16" s="21" t="s">
        <v>7</v>
      </c>
      <c r="D16" s="22">
        <v>2273885.41</v>
      </c>
      <c r="E16" s="23">
        <v>2235939.6</v>
      </c>
      <c r="F16" s="22">
        <v>0</v>
      </c>
      <c r="G16" s="22">
        <v>-63220.38</v>
      </c>
      <c r="H16" s="148">
        <v>25274.57</v>
      </c>
      <c r="I16" s="17"/>
      <c r="J16" s="29"/>
      <c r="K16" s="29"/>
      <c r="M16" s="19"/>
      <c r="N16" s="31"/>
      <c r="O16" s="31" t="s">
        <v>8</v>
      </c>
    </row>
    <row r="17" spans="2:15" x14ac:dyDescent="0.2">
      <c r="B17" s="20" t="s">
        <v>46</v>
      </c>
      <c r="C17" s="21" t="s">
        <v>9</v>
      </c>
      <c r="D17" s="32">
        <v>38414757.640000001</v>
      </c>
      <c r="E17" s="23">
        <v>36422633.759999998</v>
      </c>
      <c r="F17" s="24">
        <v>0</v>
      </c>
      <c r="G17" s="138">
        <v>-2274378.0699999998</v>
      </c>
      <c r="H17" s="47">
        <v>282254.19</v>
      </c>
      <c r="I17" s="17"/>
      <c r="J17" s="29"/>
      <c r="K17" s="29"/>
      <c r="L17" s="33"/>
      <c r="M17" s="28"/>
      <c r="N17" s="34"/>
      <c r="O17" s="18"/>
    </row>
    <row r="18" spans="2:15" x14ac:dyDescent="0.2">
      <c r="B18" s="20" t="s">
        <v>47</v>
      </c>
      <c r="C18" s="21" t="s">
        <v>10</v>
      </c>
      <c r="D18" s="22">
        <v>42971843.530000001</v>
      </c>
      <c r="E18" s="23">
        <v>42962870.829999998</v>
      </c>
      <c r="F18" s="24">
        <v>0</v>
      </c>
      <c r="G18" s="24">
        <v>0</v>
      </c>
      <c r="H18" s="149">
        <v>-8972.7000000000007</v>
      </c>
      <c r="I18" s="25"/>
      <c r="J18" s="35"/>
      <c r="K18" s="29"/>
      <c r="M18" s="19"/>
      <c r="N18" s="34"/>
      <c r="O18" s="36"/>
    </row>
    <row r="19" spans="2:15" x14ac:dyDescent="0.2">
      <c r="B19" s="20" t="s">
        <v>48</v>
      </c>
      <c r="C19" s="37" t="s">
        <v>11</v>
      </c>
      <c r="D19" s="22">
        <v>92249789.079999998</v>
      </c>
      <c r="E19" s="23">
        <v>93316826.700000003</v>
      </c>
      <c r="F19" s="24">
        <v>0</v>
      </c>
      <c r="G19" s="24">
        <v>0</v>
      </c>
      <c r="H19" s="47">
        <v>1067037.6200000001</v>
      </c>
      <c r="I19" s="38"/>
      <c r="J19" s="29"/>
      <c r="K19" s="29"/>
      <c r="N19" s="18"/>
    </row>
    <row r="20" spans="2:15" x14ac:dyDescent="0.2">
      <c r="B20" s="20" t="s">
        <v>49</v>
      </c>
      <c r="C20" s="37" t="s">
        <v>12</v>
      </c>
      <c r="D20" s="39">
        <v>6667984.6100000003</v>
      </c>
      <c r="E20" s="23">
        <v>235358.83</v>
      </c>
      <c r="F20" s="22">
        <v>5550206.7400000002</v>
      </c>
      <c r="G20" s="138">
        <v>-12008257.109999999</v>
      </c>
      <c r="H20" s="148">
        <v>25424.59</v>
      </c>
      <c r="I20" s="17"/>
      <c r="J20" s="40"/>
      <c r="K20" s="40"/>
      <c r="N20" s="41"/>
      <c r="O20" s="18"/>
    </row>
    <row r="21" spans="2:15" x14ac:dyDescent="0.2">
      <c r="B21" s="20" t="s">
        <v>50</v>
      </c>
      <c r="C21" s="37" t="s">
        <v>13</v>
      </c>
      <c r="D21" s="39">
        <v>109608419.68000001</v>
      </c>
      <c r="E21" s="23">
        <v>118008570.78</v>
      </c>
      <c r="F21" s="22">
        <v>7501839.8700000001</v>
      </c>
      <c r="G21" s="22">
        <v>0</v>
      </c>
      <c r="H21" s="148">
        <v>898311.23</v>
      </c>
      <c r="I21" s="17"/>
      <c r="J21" s="40"/>
      <c r="K21" s="40"/>
      <c r="L21" s="33"/>
      <c r="M21" s="28"/>
      <c r="N21" s="41"/>
      <c r="O21" s="18"/>
    </row>
    <row r="22" spans="2:15" x14ac:dyDescent="0.2">
      <c r="B22" s="20" t="s">
        <v>51</v>
      </c>
      <c r="C22" s="37" t="s">
        <v>14</v>
      </c>
      <c r="D22" s="42">
        <v>11479373.57</v>
      </c>
      <c r="E22" s="23">
        <v>11597035.58</v>
      </c>
      <c r="F22" s="22">
        <v>0</v>
      </c>
      <c r="G22" s="22">
        <v>0</v>
      </c>
      <c r="H22" s="148">
        <v>117662.01</v>
      </c>
      <c r="I22" s="17"/>
      <c r="J22" s="29"/>
      <c r="K22" s="29"/>
      <c r="N22" s="34"/>
      <c r="O22" s="43"/>
    </row>
    <row r="23" spans="2:15" x14ac:dyDescent="0.2">
      <c r="B23" s="20" t="s">
        <v>52</v>
      </c>
      <c r="C23" s="37" t="s">
        <v>15</v>
      </c>
      <c r="D23" s="22">
        <v>940993.39</v>
      </c>
      <c r="E23" s="23">
        <v>924586.6</v>
      </c>
      <c r="F23" s="22">
        <v>0</v>
      </c>
      <c r="G23" s="138">
        <v>-26851.4</v>
      </c>
      <c r="H23" s="148">
        <v>10444.61</v>
      </c>
      <c r="I23" s="44"/>
      <c r="J23" s="29"/>
      <c r="K23" s="29"/>
      <c r="N23" s="34"/>
      <c r="O23" s="18"/>
    </row>
    <row r="24" spans="2:15" x14ac:dyDescent="0.2">
      <c r="B24" s="20" t="s">
        <v>53</v>
      </c>
      <c r="C24" s="37" t="s">
        <v>16</v>
      </c>
      <c r="D24" s="22">
        <v>41990201.479999997</v>
      </c>
      <c r="E24" s="23">
        <v>42248866.32</v>
      </c>
      <c r="F24" s="22">
        <v>0</v>
      </c>
      <c r="G24" s="22">
        <v>0</v>
      </c>
      <c r="H24" s="148">
        <v>258664.84</v>
      </c>
      <c r="I24" s="118"/>
      <c r="J24" s="29"/>
      <c r="K24" s="29"/>
      <c r="N24" s="34"/>
      <c r="O24" s="43"/>
    </row>
    <row r="25" spans="2:15" x14ac:dyDescent="0.2">
      <c r="B25" s="20" t="s">
        <v>46</v>
      </c>
      <c r="C25" s="37" t="s">
        <v>75</v>
      </c>
      <c r="D25" s="46">
        <v>39740.379999999997</v>
      </c>
      <c r="E25" s="23">
        <v>4331787.76</v>
      </c>
      <c r="F25" s="46">
        <v>4459440.53</v>
      </c>
      <c r="G25" s="139">
        <v>-186524.1</v>
      </c>
      <c r="H25" s="47">
        <v>19130.95</v>
      </c>
      <c r="I25" s="118"/>
      <c r="J25" s="29"/>
      <c r="K25" s="29"/>
      <c r="N25" s="48"/>
      <c r="O25" s="7"/>
    </row>
    <row r="26" spans="2:15" x14ac:dyDescent="0.2">
      <c r="B26" s="20" t="s">
        <v>54</v>
      </c>
      <c r="C26" s="37" t="s">
        <v>17</v>
      </c>
      <c r="D26" s="42">
        <v>53788815.159999996</v>
      </c>
      <c r="E26" s="23">
        <v>54220142.539999999</v>
      </c>
      <c r="F26" s="24">
        <v>0</v>
      </c>
      <c r="G26" s="24">
        <v>0</v>
      </c>
      <c r="H26" s="47">
        <v>431327.38</v>
      </c>
      <c r="I26" s="118"/>
      <c r="J26" s="49"/>
      <c r="K26" s="26"/>
      <c r="M26" s="50"/>
      <c r="N26" s="34"/>
      <c r="O26" s="7"/>
    </row>
    <row r="27" spans="2:15" ht="15" customHeight="1" x14ac:dyDescent="0.2">
      <c r="B27" s="20" t="s">
        <v>55</v>
      </c>
      <c r="C27" s="37" t="s">
        <v>18</v>
      </c>
      <c r="D27" s="39">
        <v>15539251.470000001</v>
      </c>
      <c r="E27" s="23">
        <v>15652193.949999999</v>
      </c>
      <c r="F27" s="24">
        <v>0</v>
      </c>
      <c r="G27" s="24">
        <v>0</v>
      </c>
      <c r="H27" s="47">
        <v>112942.48</v>
      </c>
      <c r="I27" s="45"/>
      <c r="J27" s="40"/>
      <c r="K27" s="40"/>
      <c r="N27" s="34"/>
      <c r="O27" s="7"/>
    </row>
    <row r="28" spans="2:15" ht="14.25" customHeight="1" x14ac:dyDescent="0.2">
      <c r="B28" s="20" t="s">
        <v>56</v>
      </c>
      <c r="C28" s="37" t="s">
        <v>19</v>
      </c>
      <c r="D28" s="32">
        <v>17614172.940000001</v>
      </c>
      <c r="E28" s="23">
        <v>17549632.670000002</v>
      </c>
      <c r="F28" s="39">
        <v>0</v>
      </c>
      <c r="G28" s="39">
        <v>0</v>
      </c>
      <c r="H28" s="149">
        <v>-64540.27</v>
      </c>
      <c r="I28" s="51"/>
      <c r="J28" s="40"/>
      <c r="K28" s="18"/>
      <c r="L28" s="52"/>
      <c r="M28" s="53"/>
    </row>
    <row r="29" spans="2:15" ht="13.5" customHeight="1" x14ac:dyDescent="0.2">
      <c r="B29" s="20" t="s">
        <v>57</v>
      </c>
      <c r="C29" s="37" t="s">
        <v>20</v>
      </c>
      <c r="D29" s="39">
        <v>0</v>
      </c>
      <c r="E29" s="23">
        <v>3513.25</v>
      </c>
      <c r="F29" s="46">
        <v>4000</v>
      </c>
      <c r="G29" s="139">
        <v>-498</v>
      </c>
      <c r="H29" s="47">
        <v>11.25</v>
      </c>
      <c r="I29" s="54"/>
      <c r="J29" s="54"/>
      <c r="K29" s="54"/>
      <c r="L29" s="53"/>
      <c r="M29" s="53"/>
    </row>
    <row r="30" spans="2:15" x14ac:dyDescent="0.2">
      <c r="B30" s="55" t="s">
        <v>49</v>
      </c>
      <c r="C30" s="37" t="s">
        <v>21</v>
      </c>
      <c r="D30" s="39">
        <v>35154087.450000003</v>
      </c>
      <c r="E30" s="23">
        <v>33106795.550000001</v>
      </c>
      <c r="F30" s="42">
        <v>0</v>
      </c>
      <c r="G30" s="42">
        <v>0</v>
      </c>
      <c r="H30" s="150">
        <v>-2047291.9</v>
      </c>
      <c r="I30" s="51"/>
      <c r="J30" s="40"/>
      <c r="K30" s="40"/>
      <c r="L30" s="53"/>
      <c r="M30" s="53"/>
    </row>
    <row r="31" spans="2:15" ht="13.5" thickBot="1" x14ac:dyDescent="0.25">
      <c r="B31" s="56" t="s">
        <v>58</v>
      </c>
      <c r="C31" s="57" t="s">
        <v>22</v>
      </c>
      <c r="D31" s="58">
        <v>12614791.689999999</v>
      </c>
      <c r="E31" s="59">
        <v>12572336.619999999</v>
      </c>
      <c r="F31" s="60">
        <v>0</v>
      </c>
      <c r="G31" s="60">
        <v>0</v>
      </c>
      <c r="H31" s="151">
        <v>-42455.07</v>
      </c>
      <c r="I31" s="25"/>
      <c r="J31" s="26"/>
      <c r="K31" s="18"/>
      <c r="L31" s="53"/>
      <c r="M31" s="53"/>
    </row>
    <row r="32" spans="2:15" x14ac:dyDescent="0.2">
      <c r="B32" s="61" t="s">
        <v>59</v>
      </c>
      <c r="C32" s="62" t="s">
        <v>23</v>
      </c>
      <c r="D32" s="63">
        <v>15979029.720000001</v>
      </c>
      <c r="E32" s="16">
        <v>16107779.800000001</v>
      </c>
      <c r="F32" s="64">
        <v>0</v>
      </c>
      <c r="G32" s="64">
        <v>0</v>
      </c>
      <c r="H32" s="152">
        <v>128750.08</v>
      </c>
      <c r="I32" s="65"/>
      <c r="J32" s="66"/>
      <c r="K32" s="67"/>
      <c r="L32" s="53"/>
      <c r="M32" s="68"/>
    </row>
    <row r="33" spans="2:14" x14ac:dyDescent="0.2">
      <c r="B33" s="55" t="s">
        <v>60</v>
      </c>
      <c r="C33" s="69" t="s">
        <v>24</v>
      </c>
      <c r="D33" s="39">
        <v>49047680.560000002</v>
      </c>
      <c r="E33" s="23">
        <v>49403176.280000001</v>
      </c>
      <c r="F33" s="42">
        <v>0</v>
      </c>
      <c r="G33" s="42">
        <v>0</v>
      </c>
      <c r="H33" s="148">
        <v>355495.72</v>
      </c>
      <c r="I33" s="70"/>
      <c r="J33" s="71"/>
      <c r="K33" s="71"/>
      <c r="L33" s="53"/>
      <c r="M33" s="53"/>
    </row>
    <row r="34" spans="2:14" x14ac:dyDescent="0.2">
      <c r="B34" s="55" t="s">
        <v>76</v>
      </c>
      <c r="C34" s="69" t="s">
        <v>25</v>
      </c>
      <c r="D34" s="39">
        <v>18849377.649999999</v>
      </c>
      <c r="E34" s="23">
        <v>18934222.219999999</v>
      </c>
      <c r="F34" s="42">
        <v>0</v>
      </c>
      <c r="G34" s="42">
        <v>0</v>
      </c>
      <c r="H34" s="148">
        <v>84844.57</v>
      </c>
      <c r="I34" s="72"/>
      <c r="J34" s="73"/>
      <c r="K34" s="67"/>
      <c r="L34" s="74"/>
      <c r="M34" s="53"/>
    </row>
    <row r="35" spans="2:14" x14ac:dyDescent="0.2">
      <c r="B35" s="55" t="s">
        <v>72</v>
      </c>
      <c r="C35" s="69" t="s">
        <v>26</v>
      </c>
      <c r="D35" s="46">
        <v>8171300.75</v>
      </c>
      <c r="E35" s="23">
        <v>8173028.6500000004</v>
      </c>
      <c r="F35" s="39">
        <v>0</v>
      </c>
      <c r="G35" s="39">
        <v>0</v>
      </c>
      <c r="H35" s="47">
        <v>1727.9</v>
      </c>
      <c r="I35" s="75"/>
      <c r="J35" s="76"/>
      <c r="K35" s="67"/>
      <c r="L35" s="53"/>
      <c r="M35" s="53"/>
    </row>
    <row r="36" spans="2:14" ht="14.25" customHeight="1" x14ac:dyDescent="0.2">
      <c r="B36" s="55" t="s">
        <v>77</v>
      </c>
      <c r="C36" s="69" t="s">
        <v>27</v>
      </c>
      <c r="D36" s="46">
        <v>22549118.579999998</v>
      </c>
      <c r="E36" s="23">
        <v>22249590.84</v>
      </c>
      <c r="F36" s="39">
        <v>0</v>
      </c>
      <c r="G36" s="39">
        <v>0</v>
      </c>
      <c r="H36" s="149">
        <v>-299527.74</v>
      </c>
      <c r="I36" s="77"/>
      <c r="J36" s="35"/>
      <c r="K36" s="35"/>
      <c r="L36" s="52"/>
      <c r="M36" s="68"/>
    </row>
    <row r="37" spans="2:14" ht="12.75" customHeight="1" x14ac:dyDescent="0.2">
      <c r="B37" s="55" t="s">
        <v>61</v>
      </c>
      <c r="C37" s="69" t="s">
        <v>28</v>
      </c>
      <c r="D37" s="46">
        <v>21726830.649999999</v>
      </c>
      <c r="E37" s="23">
        <v>21936821.460000001</v>
      </c>
      <c r="F37" s="42">
        <v>0</v>
      </c>
      <c r="G37" s="42">
        <v>0</v>
      </c>
      <c r="H37" s="148">
        <v>209990.81</v>
      </c>
      <c r="I37" s="76"/>
      <c r="J37" s="78"/>
      <c r="K37" s="67"/>
      <c r="L37" s="74"/>
      <c r="M37" s="53"/>
    </row>
    <row r="38" spans="2:14" ht="13.5" customHeight="1" x14ac:dyDescent="0.2">
      <c r="B38" s="20" t="s">
        <v>78</v>
      </c>
      <c r="C38" s="69" t="s">
        <v>29</v>
      </c>
      <c r="D38" s="39">
        <v>14422938.949999999</v>
      </c>
      <c r="E38" s="23">
        <v>14120858.17</v>
      </c>
      <c r="F38" s="42">
        <v>0</v>
      </c>
      <c r="G38" s="42">
        <v>0</v>
      </c>
      <c r="H38" s="150">
        <v>-302080.78000000003</v>
      </c>
      <c r="I38" s="114"/>
      <c r="J38" s="115"/>
      <c r="K38" s="115"/>
      <c r="L38" s="1"/>
      <c r="M38" s="1"/>
      <c r="N38" s="79"/>
    </row>
    <row r="39" spans="2:14" ht="14.25" customHeight="1" x14ac:dyDescent="0.2">
      <c r="B39" s="20" t="s">
        <v>79</v>
      </c>
      <c r="C39" s="69" t="s">
        <v>30</v>
      </c>
      <c r="D39" s="46">
        <v>14245330.59</v>
      </c>
      <c r="E39" s="23">
        <v>13231515.539999999</v>
      </c>
      <c r="F39" s="46">
        <v>0</v>
      </c>
      <c r="G39" s="46">
        <v>0</v>
      </c>
      <c r="H39" s="149">
        <v>-1013815.05</v>
      </c>
      <c r="I39" s="114"/>
      <c r="J39" s="115"/>
      <c r="K39" s="115"/>
      <c r="L39" s="1"/>
      <c r="M39" s="1"/>
      <c r="N39" s="80"/>
    </row>
    <row r="40" spans="2:14" ht="13.5" customHeight="1" thickBot="1" x14ac:dyDescent="0.25">
      <c r="B40" s="81" t="s">
        <v>66</v>
      </c>
      <c r="C40" s="82" t="s">
        <v>39</v>
      </c>
      <c r="D40" s="83">
        <v>1621899.85</v>
      </c>
      <c r="E40" s="84">
        <v>3416153.98</v>
      </c>
      <c r="F40" s="83">
        <v>1775662.52</v>
      </c>
      <c r="G40" s="83">
        <v>0</v>
      </c>
      <c r="H40" s="85">
        <v>18591.61</v>
      </c>
      <c r="I40" s="114"/>
      <c r="J40" s="115"/>
      <c r="K40" s="115"/>
      <c r="L40" s="86"/>
      <c r="M40" s="86"/>
      <c r="N40" s="80"/>
    </row>
    <row r="41" spans="2:14" ht="13.5" customHeight="1" x14ac:dyDescent="0.2">
      <c r="B41" s="13" t="s">
        <v>62</v>
      </c>
      <c r="C41" s="62" t="s">
        <v>31</v>
      </c>
      <c r="D41" s="63">
        <v>5038197.63</v>
      </c>
      <c r="E41" s="16">
        <v>5067605.2300000004</v>
      </c>
      <c r="F41" s="63">
        <v>0</v>
      </c>
      <c r="G41" s="63">
        <v>0</v>
      </c>
      <c r="H41" s="153">
        <v>29407.599999999999</v>
      </c>
      <c r="I41" s="114"/>
      <c r="J41" s="115"/>
      <c r="K41" s="115"/>
      <c r="L41" s="1"/>
      <c r="M41" s="1"/>
      <c r="N41" s="80"/>
    </row>
    <row r="42" spans="2:14" ht="13.5" customHeight="1" x14ac:dyDescent="0.2">
      <c r="B42" s="20" t="s">
        <v>80</v>
      </c>
      <c r="C42" s="69" t="s">
        <v>32</v>
      </c>
      <c r="D42" s="39">
        <v>11424808.65</v>
      </c>
      <c r="E42" s="23">
        <v>11506964.810000001</v>
      </c>
      <c r="F42" s="39">
        <v>0</v>
      </c>
      <c r="G42" s="39">
        <v>0</v>
      </c>
      <c r="H42" s="47">
        <v>82156.160000000003</v>
      </c>
      <c r="I42" s="76"/>
      <c r="J42" s="67"/>
      <c r="K42" s="67"/>
      <c r="L42" s="74"/>
      <c r="M42" s="87"/>
      <c r="N42" s="88"/>
    </row>
    <row r="43" spans="2:14" ht="13.5" customHeight="1" thickBot="1" x14ac:dyDescent="0.25">
      <c r="B43" s="81" t="s">
        <v>63</v>
      </c>
      <c r="C43" s="89" t="s">
        <v>33</v>
      </c>
      <c r="D43" s="90">
        <v>2189038.64</v>
      </c>
      <c r="E43" s="84">
        <v>2221473.38</v>
      </c>
      <c r="F43" s="90">
        <v>0</v>
      </c>
      <c r="G43" s="90">
        <v>0</v>
      </c>
      <c r="H43" s="85">
        <v>32434.74</v>
      </c>
      <c r="I43" s="116"/>
      <c r="J43" s="117"/>
      <c r="K43" s="117"/>
      <c r="L43" s="53"/>
      <c r="M43" s="53"/>
    </row>
    <row r="44" spans="2:14" ht="12.75" customHeight="1" x14ac:dyDescent="0.2">
      <c r="B44" s="91" t="s">
        <v>81</v>
      </c>
      <c r="C44" s="92" t="s">
        <v>34</v>
      </c>
      <c r="D44" s="93">
        <v>6604961.2999999998</v>
      </c>
      <c r="E44" s="94">
        <v>6524928.9500000002</v>
      </c>
      <c r="F44" s="93">
        <v>0</v>
      </c>
      <c r="G44" s="93">
        <v>0</v>
      </c>
      <c r="H44" s="154">
        <v>-80032.350000000006</v>
      </c>
      <c r="I44" s="116"/>
      <c r="J44" s="117"/>
      <c r="K44" s="117"/>
      <c r="L44" s="53"/>
      <c r="M44" s="53"/>
    </row>
    <row r="45" spans="2:14" ht="13.5" customHeight="1" x14ac:dyDescent="0.2">
      <c r="B45" s="20" t="s">
        <v>73</v>
      </c>
      <c r="C45" s="69" t="s">
        <v>35</v>
      </c>
      <c r="D45" s="46">
        <v>3486811.6</v>
      </c>
      <c r="E45" s="23">
        <v>3474044.57</v>
      </c>
      <c r="F45" s="46">
        <v>0</v>
      </c>
      <c r="G45" s="46">
        <v>0</v>
      </c>
      <c r="H45" s="149">
        <v>-12767.03</v>
      </c>
      <c r="I45" s="116"/>
      <c r="J45" s="117"/>
      <c r="K45" s="117"/>
      <c r="L45" s="52"/>
      <c r="M45" s="53"/>
    </row>
    <row r="46" spans="2:14" ht="13.5" customHeight="1" x14ac:dyDescent="0.2">
      <c r="B46" s="20" t="s">
        <v>82</v>
      </c>
      <c r="C46" s="69" t="s">
        <v>36</v>
      </c>
      <c r="D46" s="39">
        <v>7543346.21</v>
      </c>
      <c r="E46" s="23">
        <v>7613388.4400000004</v>
      </c>
      <c r="F46" s="46">
        <v>0</v>
      </c>
      <c r="G46" s="46">
        <v>0</v>
      </c>
      <c r="H46" s="47">
        <v>70042.23</v>
      </c>
      <c r="I46" s="95"/>
      <c r="J46" s="95"/>
      <c r="K46" s="95"/>
      <c r="L46" s="53"/>
      <c r="M46" s="53"/>
    </row>
    <row r="47" spans="2:14" ht="13.5" customHeight="1" thickBot="1" x14ac:dyDescent="0.25">
      <c r="B47" s="81" t="s">
        <v>64</v>
      </c>
      <c r="C47" s="96" t="s">
        <v>37</v>
      </c>
      <c r="D47" s="97">
        <v>11269747.300000001</v>
      </c>
      <c r="E47" s="59">
        <v>11401757.210000001</v>
      </c>
      <c r="F47" s="97">
        <v>0</v>
      </c>
      <c r="G47" s="97">
        <v>0</v>
      </c>
      <c r="H47" s="98">
        <v>132009.91</v>
      </c>
      <c r="I47" s="54"/>
      <c r="J47" s="54"/>
      <c r="K47" s="54"/>
      <c r="L47" s="53"/>
      <c r="M47" s="99"/>
    </row>
    <row r="48" spans="2:14" ht="14.25" customHeight="1" thickBot="1" x14ac:dyDescent="0.25">
      <c r="B48" s="100" t="s">
        <v>65</v>
      </c>
      <c r="C48" s="101" t="s">
        <v>38</v>
      </c>
      <c r="D48" s="102">
        <v>24155188.399999999</v>
      </c>
      <c r="E48" s="103">
        <v>24355300.23</v>
      </c>
      <c r="F48" s="104">
        <v>0</v>
      </c>
      <c r="G48" s="104">
        <v>0</v>
      </c>
      <c r="H48" s="155">
        <v>200111.83</v>
      </c>
      <c r="I48" s="105"/>
      <c r="J48" s="106"/>
      <c r="K48" s="106"/>
      <c r="L48" s="53"/>
      <c r="M48" s="107"/>
    </row>
    <row r="49" spans="1:14" ht="15" customHeight="1" thickBot="1" x14ac:dyDescent="0.25">
      <c r="A49" s="1"/>
      <c r="B49" s="140" t="s">
        <v>40</v>
      </c>
      <c r="C49" s="141"/>
      <c r="D49" s="142">
        <f>SUM(D13:D48)</f>
        <v>887793479.11000013</v>
      </c>
      <c r="E49" s="143">
        <f>SUM(E13:E48)</f>
        <v>894566215.88999999</v>
      </c>
      <c r="F49" s="144"/>
      <c r="G49" s="145"/>
      <c r="H49" s="146">
        <f>SUM(H13:H48)</f>
        <v>2041316.1800000002</v>
      </c>
      <c r="I49" s="108"/>
      <c r="J49" s="108"/>
      <c r="K49" s="108"/>
      <c r="L49" s="53"/>
      <c r="M49" s="113"/>
    </row>
    <row r="50" spans="1:14" ht="12" customHeight="1" x14ac:dyDescent="0.2">
      <c r="B50" s="3"/>
      <c r="C50" s="3"/>
      <c r="D50" s="119"/>
      <c r="E50" s="119"/>
      <c r="F50" s="119"/>
      <c r="G50" s="109"/>
      <c r="H50" s="109"/>
      <c r="I50" s="109"/>
      <c r="J50" s="3"/>
      <c r="K50" s="3"/>
      <c r="M50" s="113"/>
      <c r="N50" s="33"/>
    </row>
    <row r="51" spans="1:14" ht="11.25" customHeight="1" x14ac:dyDescent="0.25">
      <c r="B51" s="122"/>
      <c r="C51" s="3"/>
      <c r="D51" s="110"/>
      <c r="E51" s="110"/>
      <c r="F51" s="132"/>
      <c r="G51" s="132"/>
      <c r="H51" s="132"/>
      <c r="I51" s="109"/>
      <c r="J51" s="3"/>
      <c r="K51" s="3"/>
      <c r="M51" s="113"/>
      <c r="N51" s="33"/>
    </row>
    <row r="52" spans="1:14" ht="11.25" customHeight="1" x14ac:dyDescent="0.25">
      <c r="B52" s="122"/>
      <c r="C52" s="3"/>
      <c r="D52" s="110"/>
      <c r="E52" s="110"/>
      <c r="F52" s="125"/>
      <c r="G52" s="125"/>
      <c r="H52" s="125"/>
      <c r="I52" s="125"/>
      <c r="J52" s="3"/>
      <c r="K52" s="3"/>
      <c r="M52" s="113"/>
      <c r="N52" s="33"/>
    </row>
    <row r="53" spans="1:14" ht="11.25" customHeight="1" x14ac:dyDescent="0.25">
      <c r="B53" s="121"/>
      <c r="C53" s="3"/>
      <c r="D53" s="124"/>
      <c r="E53" s="137"/>
      <c r="F53" s="124"/>
      <c r="G53" s="109"/>
      <c r="H53" s="109"/>
      <c r="I53" s="109"/>
      <c r="J53" s="3"/>
      <c r="K53" s="3"/>
      <c r="N53" s="33"/>
    </row>
    <row r="54" spans="1:14" ht="11.25" customHeight="1" x14ac:dyDescent="0.2">
      <c r="B54" s="126"/>
      <c r="C54" s="3"/>
      <c r="D54" s="124"/>
      <c r="E54" s="124"/>
      <c r="F54" s="124"/>
      <c r="G54" s="4"/>
      <c r="H54" s="109"/>
      <c r="I54" s="109"/>
      <c r="J54" s="3"/>
      <c r="K54" s="3"/>
      <c r="N54" s="33"/>
    </row>
    <row r="55" spans="1:14" ht="14.25" customHeight="1" x14ac:dyDescent="0.2">
      <c r="C55" s="123"/>
      <c r="D55" s="127"/>
      <c r="E55" s="127"/>
      <c r="F55" s="127"/>
      <c r="G55" s="123"/>
      <c r="H55" s="123"/>
    </row>
    <row r="56" spans="1:14" ht="15.75" customHeight="1" x14ac:dyDescent="0.2">
      <c r="C56" s="111"/>
      <c r="D56" s="128"/>
      <c r="E56" s="128"/>
      <c r="F56" s="128"/>
      <c r="G56" s="111"/>
      <c r="H56" s="111"/>
      <c r="I56" s="111"/>
      <c r="J56" s="111"/>
      <c r="K56" s="111"/>
      <c r="L56" s="111"/>
    </row>
    <row r="57" spans="1:14" ht="15.75" customHeight="1" x14ac:dyDescent="0.2">
      <c r="B57" s="129" t="s">
        <v>85</v>
      </c>
      <c r="C57" s="129"/>
      <c r="D57" s="129"/>
      <c r="E57" s="129"/>
      <c r="F57" s="129"/>
      <c r="G57" s="129"/>
      <c r="H57" s="129"/>
      <c r="K57" s="112"/>
      <c r="L57" s="112"/>
    </row>
    <row r="58" spans="1:14" ht="15" customHeight="1" x14ac:dyDescent="0.2">
      <c r="B58" s="130" t="s">
        <v>67</v>
      </c>
      <c r="C58" s="130"/>
      <c r="D58" s="130"/>
      <c r="E58" s="130"/>
      <c r="F58" s="130"/>
      <c r="G58" s="130"/>
      <c r="H58" s="130"/>
    </row>
    <row r="59" spans="1:14" ht="12.75" customHeight="1" x14ac:dyDescent="0.2">
      <c r="B59" s="130" t="s">
        <v>83</v>
      </c>
      <c r="C59" s="130"/>
      <c r="D59" s="130"/>
      <c r="E59" s="130"/>
      <c r="F59" s="130"/>
      <c r="G59" s="130"/>
      <c r="H59" s="130"/>
    </row>
    <row r="60" spans="1:14" ht="15" customHeight="1" x14ac:dyDescent="0.2">
      <c r="B60" s="131" t="s">
        <v>84</v>
      </c>
      <c r="C60" s="131"/>
      <c r="D60" s="131"/>
      <c r="E60" s="131"/>
      <c r="F60" s="131"/>
      <c r="G60" s="131"/>
      <c r="H60" s="131"/>
    </row>
    <row r="61" spans="1:14" ht="15" x14ac:dyDescent="0.2">
      <c r="C61" s="120"/>
      <c r="E61" s="127"/>
      <c r="F61" s="127"/>
      <c r="G61" s="127"/>
    </row>
    <row r="62" spans="1:14" ht="15" x14ac:dyDescent="0.2">
      <c r="C62" s="123"/>
      <c r="E62" s="128"/>
      <c r="F62" s="128"/>
      <c r="G62" s="128"/>
    </row>
    <row r="63" spans="1:14" x14ac:dyDescent="0.2">
      <c r="C63" s="123"/>
    </row>
    <row r="64" spans="1:14" x14ac:dyDescent="0.2">
      <c r="C64" s="111"/>
    </row>
    <row r="68" spans="4:4" x14ac:dyDescent="0.2">
      <c r="D68" s="2" t="s">
        <v>8</v>
      </c>
    </row>
  </sheetData>
  <mergeCells count="14">
    <mergeCell ref="F51:H51"/>
    <mergeCell ref="D55:F55"/>
    <mergeCell ref="B4:H4"/>
    <mergeCell ref="G11:K11"/>
    <mergeCell ref="B8:H9"/>
    <mergeCell ref="B5:H5"/>
    <mergeCell ref="B49:C49"/>
    <mergeCell ref="E61:G61"/>
    <mergeCell ref="E62:G62"/>
    <mergeCell ref="D56:F56"/>
    <mergeCell ref="B57:H57"/>
    <mergeCell ref="B58:H58"/>
    <mergeCell ref="B59:H59"/>
    <mergeCell ref="B60:H60"/>
  </mergeCells>
  <pageMargins left="0.59055118110236227" right="0.59055118110236227" top="0.31496062992125984" bottom="0.39370078740157483" header="0.31496062992125984" footer="0.31496062992125984"/>
  <pageSetup paperSize="9" scale="70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FEV-2022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positivo</cp:lastModifiedBy>
  <cp:lastPrinted>2022-06-10T13:56:56Z</cp:lastPrinted>
  <dcterms:created xsi:type="dcterms:W3CDTF">2022-01-31T15:14:56Z</dcterms:created>
  <dcterms:modified xsi:type="dcterms:W3CDTF">2022-06-10T14:50:12Z</dcterms:modified>
</cp:coreProperties>
</file>